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2" r:id="rId1"/>
  </sheets>
  <definedNames>
    <definedName name="_xlnm.Print_Area" localSheetId="0">工事費内訳書!$A$1:$G$43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工事費内訳書!$G$43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工事費内訳書!$I$43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38" i="2" l="1"/>
  <c r="G36" i="2" s="1"/>
  <c r="G35" i="2" s="1"/>
  <c r="G32" i="2"/>
  <c r="G31" i="2"/>
  <c r="G30" i="2"/>
  <c r="G27" i="2"/>
  <c r="G26" i="2" s="1"/>
  <c r="G13" i="2" s="1"/>
  <c r="G12" i="2" s="1"/>
  <c r="G11" i="2" s="1"/>
  <c r="G22" i="2"/>
  <c r="G21" i="2"/>
  <c r="G15" i="2"/>
  <c r="G14" i="2"/>
  <c r="G10" i="2" l="1"/>
  <c r="G42" i="2" s="1"/>
  <c r="G43" i="2" s="1"/>
</calcChain>
</file>

<file path=xl/sharedStrings.xml><?xml version="1.0" encoding="utf-8"?>
<sst xmlns="http://schemas.openxmlformats.org/spreadsheetml/2006/main" count="81" uniqueCount="51">
  <si>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</si>
  <si>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</si>
  <si>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</si>
  <si>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</si>
  <si>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</si>
  <si>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</si>
  <si>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</si>
  <si>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</si>
  <si>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</si>
  <si>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</si>
  <si>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</si>
  <si>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</si>
  <si>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</si>
  <si>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Ｒ１馬林　緊総治山　つるぎ町桑平　山腹工事</t>
  </si>
  <si>
    <t>工事原価
_x000D_</t>
  </si>
  <si>
    <t>式</t>
  </si>
  <si>
    <t>直接工事費
_x000D_</t>
  </si>
  <si>
    <t>直接工事費(諸経費対象)
_x000D_</t>
  </si>
  <si>
    <t>アンカー工
_x000D_</t>
  </si>
  <si>
    <t>アンカー工（削孔）
_x000D_有り(ｽｷｯﾄﾞ型),二重管方式,115mm,ﾚｷ質土</t>
  </si>
  <si>
    <t>ｍ</t>
  </si>
  <si>
    <t>アンカー工（削孔）
_x000D_有り(ｽｷｯﾄﾞ型),二重管方式,115mm,軟岩</t>
  </si>
  <si>
    <t>アンカー工（挿入・緊張・定着・頭部処理）
_x000D_二重防食,PC鋼線より線(工場組立),-,400≦f＜1300kN,有り</t>
  </si>
  <si>
    <t>本</t>
  </si>
  <si>
    <t>アンカー工（グラウト注入打設）24N/mm2,W/C=47.5%
_x000D_</t>
  </si>
  <si>
    <t>m3</t>
  </si>
  <si>
    <t>アンカー工資材
_x000D_設計ｱﾝｶｰ力690KN/本, 定着荷重690.0KN/本</t>
  </si>
  <si>
    <t>受圧版工
_x000D_</t>
  </si>
  <si>
    <t>受圧板設置
_x000D_</t>
  </si>
  <si>
    <t>基</t>
  </si>
  <si>
    <t>【法面工（ﾓﾙﾀﾙ･ｺﾝｸﾘｰﾄ吹付工）】
_x000D_ﾓﾙﾀﾙ吹付工,厚10㎝,250㎡以上500㎡未満,－,吹付工</t>
  </si>
  <si>
    <t>㎡</t>
  </si>
  <si>
    <t>ネームプレート（ｱﾙﾐﾆｳﾑ軽合金鋳造製）
_x000D_A型(横40cm×縦30cm×1cm)　堤名板用</t>
  </si>
  <si>
    <t>枚</t>
  </si>
  <si>
    <t>土工
_x000D_</t>
  </si>
  <si>
    <t>掘削工
_x000D_</t>
  </si>
  <si>
    <t>残土運搬工
_x000D_L=26.9km（つるぎ町貞光残土処理場）</t>
  </si>
  <si>
    <t>仮設費
_x000D_</t>
  </si>
  <si>
    <t>仮設工
_x000D_</t>
  </si>
  <si>
    <t>SP ボーリングマシン移設（アンカー）
_x000D_</t>
  </si>
  <si>
    <t>回</t>
  </si>
  <si>
    <t>SP 足場工（アンカー）
_x000D_</t>
  </si>
  <si>
    <t>空m3</t>
  </si>
  <si>
    <t>間接工事費
_x000D_</t>
  </si>
  <si>
    <t>共通仮設費
_x000D_</t>
  </si>
  <si>
    <t>共通仮設費（率計上）
_x000D_</t>
  </si>
  <si>
    <t>現場環境改善費
_x000D_</t>
  </si>
  <si>
    <t>現場環境改善費(率計上)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</si>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</sst>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topLeftCell="A4" zoomScaleNormal="100" zoomScaleSheetLayoutView="100" workbookViewId="0">
      <selection activeCell="R12" sqref="R12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6" t="s">
        <v>14</v>
      </c>
      <c r="B10" s="27"/>
      <c r="C10" s="27"/>
      <c r="D10" s="28"/>
      <c r="E10" s="12" t="s">
        <v>15</v>
      </c>
      <c r="F10" s="13">
        <v>1</v>
      </c>
      <c r="G10" s="14">
        <f>+G11+G35</f>
        <v>0</v>
      </c>
      <c r="H10" s="2"/>
      <c r="I10" s="15">
        <v>1</v>
      </c>
      <c r="J10" s="15"/>
    </row>
    <row r="11" spans="1:10" ht="42" customHeight="1">
      <c r="A11" s="26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6" t="s">
        <v>17</v>
      </c>
      <c r="B12" s="27"/>
      <c r="C12" s="27"/>
      <c r="D12" s="28"/>
      <c r="E12" s="12" t="s">
        <v>15</v>
      </c>
      <c r="F12" s="13">
        <v>1</v>
      </c>
      <c r="G12" s="14">
        <f>+G13+G30</f>
        <v>0</v>
      </c>
      <c r="H12" s="2"/>
      <c r="I12" s="15">
        <v>3</v>
      </c>
      <c r="J12" s="15">
        <v>1</v>
      </c>
    </row>
    <row r="13" spans="1:10" ht="42" customHeight="1">
      <c r="A13" s="10"/>
      <c r="B13" s="32" t="s">
        <v>18</v>
      </c>
      <c r="C13" s="27"/>
      <c r="D13" s="28"/>
      <c r="E13" s="12" t="s">
        <v>15</v>
      </c>
      <c r="F13" s="13">
        <v>1</v>
      </c>
      <c r="G13" s="14">
        <f>+G14+G21+G26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32" t="s">
        <v>18</v>
      </c>
      <c r="D14" s="28"/>
      <c r="E14" s="12" t="s">
        <v>15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18</v>
      </c>
      <c r="E15" s="12" t="s">
        <v>15</v>
      </c>
      <c r="F15" s="13">
        <v>1</v>
      </c>
      <c r="G15" s="14">
        <f>+G16+G17+G18+G19+G20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19</v>
      </c>
      <c r="E16" s="12" t="s">
        <v>20</v>
      </c>
      <c r="F16" s="13">
        <v>497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21</v>
      </c>
      <c r="E17" s="12" t="s">
        <v>20</v>
      </c>
      <c r="F17" s="13">
        <v>277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22</v>
      </c>
      <c r="E18" s="12" t="s">
        <v>23</v>
      </c>
      <c r="F18" s="13">
        <v>43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24</v>
      </c>
      <c r="E19" s="12" t="s">
        <v>25</v>
      </c>
      <c r="F19" s="13">
        <v>25.8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26</v>
      </c>
      <c r="E20" s="12" t="s">
        <v>15</v>
      </c>
      <c r="F20" s="13">
        <v>1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32" t="s">
        <v>27</v>
      </c>
      <c r="D21" s="28"/>
      <c r="E21" s="12" t="s">
        <v>15</v>
      </c>
      <c r="F21" s="13">
        <v>1</v>
      </c>
      <c r="G21" s="14">
        <f>+G22</f>
        <v>0</v>
      </c>
      <c r="H21" s="2"/>
      <c r="I21" s="15">
        <v>12</v>
      </c>
      <c r="J21" s="15">
        <v>3</v>
      </c>
    </row>
    <row r="22" spans="1:10" ht="42" customHeight="1">
      <c r="A22" s="10"/>
      <c r="B22" s="11"/>
      <c r="C22" s="11"/>
      <c r="D22" s="19" t="s">
        <v>27</v>
      </c>
      <c r="E22" s="12" t="s">
        <v>15</v>
      </c>
      <c r="F22" s="13">
        <v>1</v>
      </c>
      <c r="G22" s="14">
        <f>+G23+G24+G25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28</v>
      </c>
      <c r="E23" s="12" t="s">
        <v>29</v>
      </c>
      <c r="F23" s="13">
        <v>43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30</v>
      </c>
      <c r="E24" s="12" t="s">
        <v>31</v>
      </c>
      <c r="F24" s="13">
        <v>450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32</v>
      </c>
      <c r="E25" s="12" t="s">
        <v>33</v>
      </c>
      <c r="F25" s="13">
        <v>1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32" t="s">
        <v>34</v>
      </c>
      <c r="D26" s="28"/>
      <c r="E26" s="12" t="s">
        <v>15</v>
      </c>
      <c r="F26" s="13">
        <v>1</v>
      </c>
      <c r="G26" s="14">
        <f>+G27</f>
        <v>0</v>
      </c>
      <c r="H26" s="2"/>
      <c r="I26" s="15">
        <v>17</v>
      </c>
      <c r="J26" s="15">
        <v>3</v>
      </c>
    </row>
    <row r="27" spans="1:10" ht="42" customHeight="1">
      <c r="A27" s="10"/>
      <c r="B27" s="11"/>
      <c r="C27" s="11"/>
      <c r="D27" s="19" t="s">
        <v>34</v>
      </c>
      <c r="E27" s="12" t="s">
        <v>15</v>
      </c>
      <c r="F27" s="13">
        <v>1</v>
      </c>
      <c r="G27" s="14">
        <f>+G28+G29</f>
        <v>0</v>
      </c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35</v>
      </c>
      <c r="E28" s="12" t="s">
        <v>25</v>
      </c>
      <c r="F28" s="13">
        <v>457</v>
      </c>
      <c r="G28" s="20"/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36</v>
      </c>
      <c r="E29" s="12" t="s">
        <v>25</v>
      </c>
      <c r="F29" s="13">
        <v>456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32" t="s">
        <v>37</v>
      </c>
      <c r="C30" s="27"/>
      <c r="D30" s="28"/>
      <c r="E30" s="12" t="s">
        <v>15</v>
      </c>
      <c r="F30" s="13">
        <v>1</v>
      </c>
      <c r="G30" s="14">
        <f>+G31</f>
        <v>0</v>
      </c>
      <c r="H30" s="2"/>
      <c r="I30" s="15">
        <v>21</v>
      </c>
      <c r="J30" s="15">
        <v>2</v>
      </c>
    </row>
    <row r="31" spans="1:10" ht="42" customHeight="1">
      <c r="A31" s="10"/>
      <c r="B31" s="11"/>
      <c r="C31" s="32" t="s">
        <v>37</v>
      </c>
      <c r="D31" s="28"/>
      <c r="E31" s="12" t="s">
        <v>15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>
      <c r="A32" s="10"/>
      <c r="B32" s="11"/>
      <c r="C32" s="11"/>
      <c r="D32" s="19" t="s">
        <v>38</v>
      </c>
      <c r="E32" s="12" t="s">
        <v>15</v>
      </c>
      <c r="F32" s="13">
        <v>1</v>
      </c>
      <c r="G32" s="14">
        <f>+G33+G34</f>
        <v>0</v>
      </c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39</v>
      </c>
      <c r="E33" s="12" t="s">
        <v>40</v>
      </c>
      <c r="F33" s="13">
        <v>3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41</v>
      </c>
      <c r="E34" s="12" t="s">
        <v>42</v>
      </c>
      <c r="F34" s="13">
        <v>282</v>
      </c>
      <c r="G34" s="20"/>
      <c r="H34" s="2"/>
      <c r="I34" s="15">
        <v>25</v>
      </c>
      <c r="J34" s="15">
        <v>4</v>
      </c>
    </row>
    <row r="35" spans="1:10" ht="42" customHeight="1">
      <c r="A35" s="26" t="s">
        <v>43</v>
      </c>
      <c r="B35" s="27"/>
      <c r="C35" s="27"/>
      <c r="D35" s="28"/>
      <c r="E35" s="12" t="s">
        <v>15</v>
      </c>
      <c r="F35" s="13">
        <v>1</v>
      </c>
      <c r="G35" s="14">
        <f>+G36+G40</f>
        <v>0</v>
      </c>
      <c r="H35" s="2"/>
      <c r="I35" s="15">
        <v>26</v>
      </c>
      <c r="J35" s="15"/>
    </row>
    <row r="36" spans="1:10" ht="42" customHeight="1">
      <c r="A36" s="26" t="s">
        <v>44</v>
      </c>
      <c r="B36" s="27"/>
      <c r="C36" s="27"/>
      <c r="D36" s="28"/>
      <c r="E36" s="12" t="s">
        <v>15</v>
      </c>
      <c r="F36" s="13">
        <v>1</v>
      </c>
      <c r="G36" s="14">
        <f>+G37+G38</f>
        <v>0</v>
      </c>
      <c r="H36" s="2"/>
      <c r="I36" s="15">
        <v>27</v>
      </c>
      <c r="J36" s="15">
        <v>200</v>
      </c>
    </row>
    <row r="37" spans="1:10" ht="42" customHeight="1">
      <c r="A37" s="26" t="s">
        <v>45</v>
      </c>
      <c r="B37" s="27"/>
      <c r="C37" s="27"/>
      <c r="D37" s="28"/>
      <c r="E37" s="12" t="s">
        <v>15</v>
      </c>
      <c r="F37" s="13">
        <v>1</v>
      </c>
      <c r="G37" s="20"/>
      <c r="H37" s="2"/>
      <c r="I37" s="15">
        <v>28</v>
      </c>
      <c r="J37" s="15"/>
    </row>
    <row r="38" spans="1:10" ht="42" customHeight="1">
      <c r="A38" s="26" t="s">
        <v>46</v>
      </c>
      <c r="B38" s="27"/>
      <c r="C38" s="27"/>
      <c r="D38" s="28"/>
      <c r="E38" s="12" t="s">
        <v>15</v>
      </c>
      <c r="F38" s="13">
        <v>1</v>
      </c>
      <c r="G38" s="14">
        <f>+G39</f>
        <v>0</v>
      </c>
      <c r="H38" s="2"/>
      <c r="I38" s="15">
        <v>29</v>
      </c>
      <c r="J38" s="15"/>
    </row>
    <row r="39" spans="1:10" ht="42" customHeight="1">
      <c r="A39" s="26" t="s">
        <v>47</v>
      </c>
      <c r="B39" s="27"/>
      <c r="C39" s="27"/>
      <c r="D39" s="28"/>
      <c r="E39" s="12" t="s">
        <v>15</v>
      </c>
      <c r="F39" s="13">
        <v>1</v>
      </c>
      <c r="G39" s="20"/>
      <c r="H39" s="2"/>
      <c r="I39" s="15">
        <v>30</v>
      </c>
      <c r="J39" s="15"/>
    </row>
    <row r="40" spans="1:10" ht="42" customHeight="1">
      <c r="A40" s="26" t="s">
        <v>48</v>
      </c>
      <c r="B40" s="27"/>
      <c r="C40" s="27"/>
      <c r="D40" s="28"/>
      <c r="E40" s="12" t="s">
        <v>15</v>
      </c>
      <c r="F40" s="13">
        <v>1</v>
      </c>
      <c r="G40" s="20"/>
      <c r="H40" s="2"/>
      <c r="I40" s="15">
        <v>31</v>
      </c>
      <c r="J40" s="15">
        <v>210</v>
      </c>
    </row>
    <row r="41" spans="1:10" ht="42" customHeight="1">
      <c r="A41" s="26" t="s">
        <v>49</v>
      </c>
      <c r="B41" s="27"/>
      <c r="C41" s="27"/>
      <c r="D41" s="28"/>
      <c r="E41" s="12" t="s">
        <v>15</v>
      </c>
      <c r="F41" s="13">
        <v>1</v>
      </c>
      <c r="G41" s="20"/>
      <c r="H41" s="2"/>
      <c r="I41" s="15">
        <v>32</v>
      </c>
      <c r="J41" s="15">
        <v>220</v>
      </c>
    </row>
    <row r="42" spans="1:10" ht="42" customHeight="1">
      <c r="A42" s="29" t="s">
        <v>50</v>
      </c>
      <c r="B42" s="30"/>
      <c r="C42" s="30"/>
      <c r="D42" s="31"/>
      <c r="E42" s="21" t="s">
        <v>15</v>
      </c>
      <c r="F42" s="22">
        <v>1</v>
      </c>
      <c r="G42" s="23">
        <f>+G10+G41</f>
        <v>0</v>
      </c>
      <c r="H42" s="24"/>
      <c r="I42" s="25">
        <v>33</v>
      </c>
      <c r="J42" s="25">
        <v>30</v>
      </c>
    </row>
    <row r="43" spans="1:10" ht="42" customHeight="1">
      <c r="A43" s="33" t="s">
        <v>11</v>
      </c>
      <c r="B43" s="34"/>
      <c r="C43" s="34"/>
      <c r="D43" s="35"/>
      <c r="E43" s="16" t="s">
        <v>12</v>
      </c>
      <c r="F43" s="17" t="s">
        <v>12</v>
      </c>
      <c r="G43" s="18">
        <f>G42</f>
        <v>0</v>
      </c>
      <c r="I43" s="15">
        <v>34</v>
      </c>
      <c r="J43" s="15">
        <v>90</v>
      </c>
    </row>
    <row r="44" spans="1:10" ht="42" customHeight="1"/>
    <row r="45" spans="1:10" ht="42" customHeight="1"/>
  </sheetData>
  <sheetProtection password="E9A2" sheet="1" objects="1" scenarios="1"/>
  <mergeCells count="24">
    <mergeCell ref="A9:D9"/>
    <mergeCell ref="F3:G3"/>
    <mergeCell ref="F4:G4"/>
    <mergeCell ref="F5:G5"/>
    <mergeCell ref="A7:G7"/>
    <mergeCell ref="B8:G8"/>
    <mergeCell ref="A37:D37"/>
    <mergeCell ref="A43:D43"/>
    <mergeCell ref="A10:D10"/>
    <mergeCell ref="A11:D11"/>
    <mergeCell ref="A12:D12"/>
    <mergeCell ref="B13:D13"/>
    <mergeCell ref="C14:D14"/>
    <mergeCell ref="C21:D21"/>
    <mergeCell ref="C26:D26"/>
    <mergeCell ref="B30:D30"/>
    <mergeCell ref="C31:D31"/>
    <mergeCell ref="A35:D35"/>
    <mergeCell ref="A36:D36"/>
    <mergeCell ref="A38:D38"/>
    <mergeCell ref="A39:D39"/>
    <mergeCell ref="A40:D40"/>
    <mergeCell ref="A41:D41"/>
    <mergeCell ref="A42:D4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WSF06</dc:creator>
  <cp:lastModifiedBy>WSF06</cp:lastModifiedBy>
  <dcterms:created xsi:type="dcterms:W3CDTF">2019-12-16T05:00:14Z</dcterms:created>
  <dcterms:modified xsi:type="dcterms:W3CDTF">2019-12-16T05:01:26Z</dcterms:modified>
</cp:coreProperties>
</file>